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hfile3\Shared\Global\Finance and Tax\Finance\Franchise\Claims Process\"/>
    </mc:Choice>
  </mc:AlternateContent>
  <bookViews>
    <workbookView xWindow="0" yWindow="0" windowWidth="28800" windowHeight="11910" xr2:uid="{36364DC8-1C88-4BAD-B604-926E0372E960}"/>
  </bookViews>
  <sheets>
    <sheet name="Overage Shortage" sheetId="1" r:id="rId1"/>
    <sheet name="DC Pull Mispicks" sheetId="2" r:id="rId2"/>
  </sheets>
  <externalReferences>
    <externalReference r:id="rId3"/>
  </externalReferences>
  <definedNames>
    <definedName name="EssOptions" localSheetId="1">"A1100000000111000011001101020_03(0)09#NoAccess00"</definedName>
    <definedName name="EssOptions" localSheetId="0">"A1100000000111000011001101020_03(0)09#NoAccess00"</definedName>
    <definedName name="_xlnm.Print_Area" localSheetId="1">'DC Pull Mispicks'!$A$1:$X$20</definedName>
    <definedName name="_xlnm.Print_Area" localSheetId="0">'Overage Shortage'!$A$1:$R$17</definedName>
    <definedName name="SendLevelZeroOnly" localSheetId="1">FALSE</definedName>
    <definedName name="SendLevelZeroOnly" localSheetId="0">FALSE</definedName>
    <definedName name="SendZerosAsMissing" localSheetId="1">FALSE</definedName>
    <definedName name="SendZerosAsMissing" localSheetId="0">FALSE</definedName>
    <definedName name="UseSmartLists" localSheetId="1">FALSE</definedName>
    <definedName name="UseSmartLists" localSheetId="0">FALSE</definedName>
  </definedNames>
  <calcPr calcId="171027" calcMode="autoNoTable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0" i="2" l="1"/>
  <c r="AA20" i="2"/>
  <c r="O20" i="2"/>
  <c r="AA19" i="2"/>
  <c r="O19" i="2"/>
  <c r="AB19" i="2" s="1"/>
  <c r="AA18" i="2"/>
  <c r="O18" i="2"/>
  <c r="AB18" i="2" s="1"/>
  <c r="AB17" i="2"/>
  <c r="AA17" i="2"/>
  <c r="O17" i="2"/>
  <c r="AA16" i="2"/>
  <c r="AB16" i="2" s="1"/>
  <c r="O16" i="2"/>
  <c r="AA15" i="2"/>
  <c r="O15" i="2"/>
  <c r="AB15" i="2" s="1"/>
  <c r="B3" i="2"/>
  <c r="R14" i="1"/>
  <c r="B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Erica Heftye</author>
  </authors>
  <commentList>
    <comment ref="Q12" authorId="0" shapeId="0" xr:uid="{DEA7A102-69F9-43E4-B74A-FF5EF4CA3B4B}">
      <text>
        <r>
          <rPr>
            <b/>
            <sz val="9"/>
            <color indexed="81"/>
            <rFont val="Tahoma"/>
            <family val="2"/>
          </rPr>
          <t>Cost/Unit Invoiced:</t>
        </r>
        <r>
          <rPr>
            <sz val="9"/>
            <color indexed="81"/>
            <rFont val="Tahoma"/>
            <family val="2"/>
          </rPr>
          <t xml:space="preserve">
This is the $ per unit cost and should include the following cost components:
- PO Item Cost
- Agent Fee
- Markup
- DC Handling Cost</t>
        </r>
      </text>
    </comment>
    <comment ref="R12" authorId="0" shapeId="0" xr:uid="{48BDE9CA-CCBB-4FCB-88B0-186BF9DA5C62}">
      <text>
        <r>
          <rPr>
            <b/>
            <sz val="9"/>
            <color indexed="81"/>
            <rFont val="Tahoma"/>
            <family val="2"/>
          </rPr>
          <t>Extended Cost Invoiced:</t>
        </r>
        <r>
          <rPr>
            <sz val="9"/>
            <color indexed="81"/>
            <rFont val="Tahoma"/>
            <family val="2"/>
          </rPr>
          <t xml:space="preserve">
Extended Cost Invoiced = (Cost/Unit Invoiced) x 
(# of Units Invoiced)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Erica Heftye</author>
  </authors>
  <commentList>
    <comment ref="N14" authorId="0" shapeId="0" xr:uid="{5FAF8E42-70E9-4216-AC59-E65D3C6C84C3}">
      <text>
        <r>
          <rPr>
            <b/>
            <sz val="9"/>
            <color indexed="81"/>
            <rFont val="Tahoma"/>
            <family val="2"/>
          </rPr>
          <t>Cost/Unit Invoiced:</t>
        </r>
        <r>
          <rPr>
            <sz val="9"/>
            <color indexed="81"/>
            <rFont val="Tahoma"/>
            <family val="2"/>
          </rPr>
          <t xml:space="preserve">
This is the $ per unit cost and should include the following cost components:
- PO Item Cost
- Agent Fee
- Markup
- DC Handling Cost</t>
        </r>
      </text>
    </comment>
    <comment ref="O14" authorId="0" shapeId="0" xr:uid="{A7B9770E-B3D3-4FFD-AB3A-19D7E05EC05C}">
      <text>
        <r>
          <rPr>
            <b/>
            <sz val="9"/>
            <color indexed="81"/>
            <rFont val="Tahoma"/>
            <family val="2"/>
          </rPr>
          <t>Extended Cost Invoiced:</t>
        </r>
        <r>
          <rPr>
            <sz val="9"/>
            <color indexed="81"/>
            <rFont val="Tahoma"/>
            <family val="2"/>
          </rPr>
          <t xml:space="preserve">
Extended Cost Invoiced = (Cost/Unit Invoiced) x 
(# of Units Invoiced)</t>
        </r>
      </text>
    </comment>
  </commentList>
</comments>
</file>

<file path=xl/sharedStrings.xml><?xml version="1.0" encoding="utf-8"?>
<sst xmlns="http://schemas.openxmlformats.org/spreadsheetml/2006/main" count="192" uniqueCount="90">
  <si>
    <t>WILLIAMS-SONOMA, INC.</t>
  </si>
  <si>
    <t>Overage/Shortage Claim Template</t>
  </si>
  <si>
    <t>Date of Submission</t>
  </si>
  <si>
    <t>Please select</t>
  </si>
  <si>
    <t>Franchise Partner</t>
  </si>
  <si>
    <t>Enter your name</t>
  </si>
  <si>
    <t>Submitted by</t>
  </si>
  <si>
    <t>Enter your phone #</t>
  </si>
  <si>
    <t>Phone #</t>
  </si>
  <si>
    <t>Enter your email address</t>
  </si>
  <si>
    <t>Email</t>
  </si>
  <si>
    <t>For Franchise Partner Completion</t>
  </si>
  <si>
    <t>For WSI Claim Owner Completion</t>
  </si>
  <si>
    <t xml:space="preserve">Company # </t>
  </si>
  <si>
    <t>WSI Financial Invoice #</t>
  </si>
  <si>
    <t>Commercial Invoice #</t>
  </si>
  <si>
    <t>WSI PO#</t>
  </si>
  <si>
    <t>Product Receipt Date</t>
  </si>
  <si>
    <t>WSI SKU # Invoiced</t>
  </si>
  <si>
    <t>WSI SKU # Received</t>
  </si>
  <si>
    <t>SO #</t>
  </si>
  <si>
    <t>Bill of Lading #</t>
  </si>
  <si>
    <t>Container #</t>
  </si>
  <si>
    <t>Description of Claim</t>
  </si>
  <si>
    <t xml:space="preserve"># of Units
Invoiced </t>
  </si>
  <si>
    <t># of Units
Received</t>
  </si>
  <si>
    <t>Unit of Measure</t>
  </si>
  <si>
    <t># Cartons Invoiced</t>
  </si>
  <si>
    <t># Cartons Received</t>
  </si>
  <si>
    <t>Cost/Unit Invoiced</t>
  </si>
  <si>
    <t>Extended Cost Invoiced</t>
  </si>
  <si>
    <t>For WSI Inventory Mgmt Completion</t>
  </si>
  <si>
    <t>For WSI Customs Completion</t>
  </si>
  <si>
    <t>For WSI Accounting Completion</t>
  </si>
  <si>
    <t># Units Ordered
(RMS PO Units)</t>
  </si>
  <si>
    <t># Units Shipped</t>
  </si>
  <si>
    <t>SKU Previously Invoiced on INV #</t>
  </si>
  <si>
    <t>Inv Date</t>
  </si>
  <si>
    <t>PO # on INV</t>
  </si>
  <si>
    <t># of Units on Commercial Invoice</t>
  </si>
  <si>
    <t># Cartons</t>
  </si>
  <si>
    <t>Inv Unit Price</t>
  </si>
  <si>
    <t>Total Extended Price</t>
  </si>
  <si>
    <t>Finding</t>
  </si>
  <si>
    <t>Proposed WSI Action
(Issue Credit, Bill for Received Inventory, etc.)</t>
  </si>
  <si>
    <t>Was a new commercial invoice created? (Y/N)</t>
  </si>
  <si>
    <t>Financial Adjustment Amount</t>
  </si>
  <si>
    <t>Credit Note #</t>
  </si>
  <si>
    <t>Financial Invoice #</t>
  </si>
  <si>
    <t>Date of Finance Approval</t>
  </si>
  <si>
    <t>Date Credit Issued</t>
  </si>
  <si>
    <t>WSI Singapore Co 71</t>
  </si>
  <si>
    <t>CI-PL-SGN2297505</t>
  </si>
  <si>
    <t>12345678PBR</t>
  </si>
  <si>
    <t>DXB0068887</t>
  </si>
  <si>
    <t>11232015_A</t>
  </si>
  <si>
    <t>Overage - Received more goods than ordered</t>
  </si>
  <si>
    <t>Ea</t>
  </si>
  <si>
    <t>Overage</t>
  </si>
  <si>
    <t>Revise Invoice Quantity</t>
  </si>
  <si>
    <t>Destroy product</t>
  </si>
  <si>
    <t>Shortage</t>
  </si>
  <si>
    <t>Issue Credit</t>
  </si>
  <si>
    <t>Billing Correct</t>
  </si>
  <si>
    <t>Claim is Rejected</t>
  </si>
  <si>
    <t>Lost in Transit</t>
  </si>
  <si>
    <t>Damco Input Needed</t>
  </si>
  <si>
    <t>DC Pull Mispicks Claim Template</t>
  </si>
  <si>
    <t>*Note: Pictures must be included with claim submission for consideration</t>
  </si>
  <si>
    <t xml:space="preserve">Item Invoiced Description </t>
  </si>
  <si>
    <t xml:space="preserve">Item Received Description </t>
  </si>
  <si>
    <t>Franchise Decision
on Received Units</t>
  </si>
  <si>
    <t>Franchise Decision
on Missing Units</t>
  </si>
  <si>
    <t>Additional Expenses for Reimbursement</t>
  </si>
  <si>
    <t>Type of Additional Expense</t>
  </si>
  <si>
    <t>Estimated Cost/Unit Received</t>
  </si>
  <si>
    <t>New Invoice Amount for Received Units</t>
  </si>
  <si>
    <t>Financial Adjustment Amount
(Credit)/ Debit</t>
  </si>
  <si>
    <t>WSI Stores (Co 1)</t>
  </si>
  <si>
    <t>Ordered Whistling Tea Kettles</t>
  </si>
  <si>
    <t>Received Le Creuset Skillets</t>
  </si>
  <si>
    <t>Keep Units</t>
  </si>
  <si>
    <t>Do Not Re-order</t>
  </si>
  <si>
    <t>-</t>
  </si>
  <si>
    <t>Re-order</t>
  </si>
  <si>
    <t>Send Units Back</t>
  </si>
  <si>
    <t>Freight Charge</t>
  </si>
  <si>
    <t>Dispose of Units</t>
  </si>
  <si>
    <t>Disposal Charge</t>
  </si>
  <si>
    <t>TCLU9382793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</si>
</sst>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indexed="9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14" fontId="5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3" fillId="0" borderId="0" xfId="0" quotePrefix="1" applyFont="1" applyAlignment="1">
      <alignment vertical="center"/>
    </xf>
    <xf numFmtId="14" fontId="7" fillId="0" borderId="0" xfId="0" applyNumberFormat="1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44" fontId="11" fillId="0" borderId="0" xfId="1" applyFont="1" applyAlignment="1">
      <alignment vertical="center"/>
    </xf>
    <xf numFmtId="44" fontId="11" fillId="5" borderId="0" xfId="1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3" fillId="0" borderId="0" xfId="0" quotePrefix="1" applyFont="1" applyAlignment="1">
      <alignment vertical="center" wrapText="1"/>
    </xf>
    <xf numFmtId="0" fontId="6" fillId="0" borderId="0" xfId="0" quotePrefix="1" applyFont="1" applyAlignment="1">
      <alignment vertical="center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 wrapText="1"/>
    </xf>
    <xf numFmtId="0" fontId="0" fillId="0" borderId="0" xfId="0" quotePrefix="1" applyAlignment="1">
      <alignment horizontal="center" vertical="center"/>
    </xf>
    <xf numFmtId="44" fontId="0" fillId="5" borderId="0" xfId="0" applyNumberFormat="1" applyFill="1" applyAlignment="1">
      <alignment vertical="center" wrapText="1"/>
    </xf>
    <xf numFmtId="44" fontId="0" fillId="5" borderId="0" xfId="0" applyNumberFormat="1" applyFill="1" applyAlignment="1">
      <alignment vertical="center"/>
    </xf>
    <xf numFmtId="0" fontId="11" fillId="0" borderId="0" xfId="0" quotePrefix="1" applyFont="1" applyAlignment="1">
      <alignment horizontal="center" vertical="center"/>
    </xf>
    <xf numFmtId="44" fontId="11" fillId="0" borderId="0" xfId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2%20Franchise%20Claims%20Process%20&amp;%20Templates_No%20Mac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ndesk Requirements"/>
      <sheetName val="Claim Types"/>
      <sheetName val="Overage Shortage"/>
      <sheetName val="DC Pull Mispicks"/>
      <sheetName val="DC Pull Overcharge"/>
      <sheetName val="Warehouse"/>
      <sheetName val="Expired Food"/>
      <sheetName val="Seasonal Late Shipments"/>
      <sheetName val="For Dropdow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DC23-9FD4-4EB3-9673-3AA1E7A6AEED}">
  <sheetPr>
    <tabColor rgb="FF00B050"/>
    <pageSetUpPr fitToPage="1"/>
  </sheetPr>
  <dimension ref="A1:AL18"/>
  <sheetViews>
    <sheetView tabSelected="1" zoomScale="80" zoomScaleNormal="80" workbookViewId="0">
      <pane xSplit="1" ySplit="13" topLeftCell="B14" activePane="bottomRight" state="frozen"/>
      <selection activeCell="M17" sqref="M17"/>
      <selection pane="topRight" activeCell="M17" sqref="M17"/>
      <selection pane="bottomLeft" activeCell="M17" sqref="M17"/>
      <selection pane="bottomRight"/>
    </sheetView>
  </sheetViews>
  <sheetFormatPr defaultRowHeight="15" outlineLevelCol="1" x14ac:dyDescent="0.25"/>
  <cols>
    <col min="1" max="1" width="23.28515625" style="5" customWidth="1"/>
    <col min="2" max="2" width="17" style="5" customWidth="1"/>
    <col min="3" max="3" width="15.28515625" style="5" customWidth="1"/>
    <col min="4" max="4" width="13" style="3" bestFit="1" customWidth="1"/>
    <col min="5" max="5" width="12.28515625" style="3" customWidth="1"/>
    <col min="6" max="7" width="10.7109375" style="3" customWidth="1"/>
    <col min="8" max="10" width="14" style="3" customWidth="1"/>
    <col min="11" max="11" width="24.5703125" style="4" customWidth="1"/>
    <col min="12" max="12" width="9.85546875" style="5" bestFit="1" customWidth="1"/>
    <col min="13" max="16" width="9.85546875" style="5" customWidth="1"/>
    <col min="17" max="17" width="9.5703125" style="3" bestFit="1" customWidth="1"/>
    <col min="18" max="18" width="13.85546875" style="5" bestFit="1" customWidth="1"/>
    <col min="19" max="19" width="3.85546875" style="3" customWidth="1"/>
    <col min="20" max="21" width="17.85546875" style="5" customWidth="1" outlineLevel="1"/>
    <col min="22" max="22" width="3.85546875" style="3" customWidth="1"/>
    <col min="23" max="30" width="15.7109375" style="5" customWidth="1" outlineLevel="1"/>
    <col min="31" max="31" width="26.7109375" style="5" customWidth="1" outlineLevel="1"/>
    <col min="32" max="32" width="19.7109375" style="5" customWidth="1" outlineLevel="1"/>
    <col min="33" max="33" width="15.7109375" style="5" customWidth="1" outlineLevel="1"/>
    <col min="34" max="34" width="3.7109375" style="5" customWidth="1"/>
    <col min="35" max="36" width="14.85546875" style="5" customWidth="1" outlineLevel="1"/>
    <col min="37" max="37" width="13.42578125" style="5" customWidth="1" outlineLevel="1"/>
    <col min="38" max="38" width="16.140625" style="5" customWidth="1" outlineLevel="1"/>
    <col min="39" max="16384" width="9.140625" style="5"/>
  </cols>
  <sheetData>
    <row r="1" spans="1:38" ht="18.75" x14ac:dyDescent="0.25">
      <c r="A1" s="1" t="s">
        <v>0</v>
      </c>
      <c r="B1" s="2"/>
      <c r="C1" s="2"/>
    </row>
    <row r="2" spans="1:38" ht="18.75" x14ac:dyDescent="0.25">
      <c r="A2" s="1" t="s">
        <v>1</v>
      </c>
      <c r="B2" s="2"/>
      <c r="C2" s="2"/>
      <c r="R2" s="6"/>
      <c r="T2" s="6"/>
      <c r="U2" s="6"/>
      <c r="W2" s="6"/>
      <c r="X2" s="6"/>
      <c r="Y2" s="6"/>
      <c r="Z2" s="6"/>
      <c r="AA2" s="6"/>
      <c r="AB2" s="6"/>
      <c r="AC2" s="6"/>
      <c r="AD2" s="6"/>
      <c r="AE2" s="6"/>
      <c r="AF2" s="6"/>
      <c r="AI2" s="6"/>
      <c r="AJ2" s="6"/>
    </row>
    <row r="3" spans="1:38" ht="18.75" x14ac:dyDescent="0.25">
      <c r="A3" s="7" t="s">
        <v>2</v>
      </c>
      <c r="B3" s="7">
        <f ca="1">TODAY()</f>
        <v>43249</v>
      </c>
      <c r="C3" s="8"/>
      <c r="R3" s="6"/>
      <c r="T3" s="9"/>
      <c r="U3" s="9"/>
      <c r="W3" s="9"/>
      <c r="X3" s="9"/>
      <c r="Y3" s="9"/>
      <c r="Z3" s="9"/>
      <c r="AA3" s="9"/>
      <c r="AB3" s="9"/>
      <c r="AC3" s="9"/>
      <c r="AD3" s="9"/>
      <c r="AE3" s="9"/>
      <c r="AF3" s="9"/>
      <c r="AI3" s="9"/>
      <c r="AJ3" s="9"/>
    </row>
    <row r="4" spans="1:38" ht="15.75" x14ac:dyDescent="0.25">
      <c r="A4" s="10"/>
      <c r="B4" s="11"/>
      <c r="C4" s="11"/>
      <c r="T4" s="9"/>
      <c r="U4" s="9"/>
      <c r="W4" s="9"/>
      <c r="X4" s="9"/>
      <c r="Y4" s="9"/>
      <c r="Z4" s="9"/>
      <c r="AA4" s="9"/>
      <c r="AB4" s="9"/>
      <c r="AC4" s="9"/>
      <c r="AD4" s="9"/>
      <c r="AE4" s="9"/>
      <c r="AF4" s="9"/>
      <c r="AI4" s="9"/>
      <c r="AJ4" s="9"/>
    </row>
    <row r="5" spans="1:38" ht="15.75" x14ac:dyDescent="0.25">
      <c r="A5" s="10"/>
      <c r="T5" s="12"/>
      <c r="U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I5" s="12"/>
      <c r="AJ5" s="12"/>
    </row>
    <row r="6" spans="1:38" x14ac:dyDescent="0.25">
      <c r="A6" s="13" t="s">
        <v>3</v>
      </c>
      <c r="B6" s="14" t="s">
        <v>4</v>
      </c>
      <c r="C6" s="15"/>
    </row>
    <row r="7" spans="1:38" x14ac:dyDescent="0.25">
      <c r="A7" s="13" t="s">
        <v>5</v>
      </c>
      <c r="B7" s="14" t="s">
        <v>6</v>
      </c>
      <c r="C7" s="15"/>
      <c r="U7" s="6"/>
    </row>
    <row r="8" spans="1:38" x14ac:dyDescent="0.25">
      <c r="A8" s="13" t="s">
        <v>7</v>
      </c>
      <c r="B8" s="14" t="s">
        <v>8</v>
      </c>
      <c r="C8" s="15"/>
    </row>
    <row r="9" spans="1:38" x14ac:dyDescent="0.25">
      <c r="A9" s="13" t="s">
        <v>9</v>
      </c>
      <c r="B9" s="14" t="s">
        <v>10</v>
      </c>
      <c r="C9" s="15"/>
      <c r="AI9" s="6"/>
    </row>
    <row r="10" spans="1:38" x14ac:dyDescent="0.25">
      <c r="A10" s="13"/>
      <c r="B10" s="14"/>
      <c r="C10" s="16"/>
      <c r="AI10" s="6"/>
    </row>
    <row r="11" spans="1:38" ht="15.75" x14ac:dyDescent="0.25">
      <c r="A11" s="41" t="s">
        <v>11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T11" s="42" t="s">
        <v>12</v>
      </c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</row>
    <row r="12" spans="1:38" ht="15.75" customHeight="1" x14ac:dyDescent="0.25">
      <c r="A12" s="40" t="s">
        <v>13</v>
      </c>
      <c r="B12" s="40" t="s">
        <v>14</v>
      </c>
      <c r="C12" s="40" t="s">
        <v>15</v>
      </c>
      <c r="D12" s="40" t="s">
        <v>16</v>
      </c>
      <c r="E12" s="40" t="s">
        <v>17</v>
      </c>
      <c r="F12" s="40" t="s">
        <v>18</v>
      </c>
      <c r="G12" s="40" t="s">
        <v>19</v>
      </c>
      <c r="H12" s="43" t="s">
        <v>20</v>
      </c>
      <c r="I12" s="43" t="s">
        <v>21</v>
      </c>
      <c r="J12" s="43" t="s">
        <v>22</v>
      </c>
      <c r="K12" s="40" t="s">
        <v>23</v>
      </c>
      <c r="L12" s="40" t="s">
        <v>24</v>
      </c>
      <c r="M12" s="40" t="s">
        <v>25</v>
      </c>
      <c r="N12" s="40" t="s">
        <v>26</v>
      </c>
      <c r="O12" s="40" t="s">
        <v>27</v>
      </c>
      <c r="P12" s="40" t="s">
        <v>28</v>
      </c>
      <c r="Q12" s="40" t="s">
        <v>29</v>
      </c>
      <c r="R12" s="40" t="s">
        <v>30</v>
      </c>
      <c r="T12" s="44" t="s">
        <v>31</v>
      </c>
      <c r="U12" s="44"/>
      <c r="W12" s="45" t="s">
        <v>32</v>
      </c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I12" s="44" t="s">
        <v>33</v>
      </c>
      <c r="AJ12" s="44"/>
      <c r="AK12" s="44"/>
      <c r="AL12" s="44"/>
    </row>
    <row r="13" spans="1:38" s="17" customFormat="1" ht="52.5" customHeight="1" x14ac:dyDescent="0.25">
      <c r="A13" s="40"/>
      <c r="B13" s="40"/>
      <c r="C13" s="40"/>
      <c r="D13" s="40"/>
      <c r="E13" s="40"/>
      <c r="F13" s="40"/>
      <c r="G13" s="40"/>
      <c r="H13" s="43"/>
      <c r="I13" s="43"/>
      <c r="J13" s="43"/>
      <c r="K13" s="40"/>
      <c r="L13" s="40"/>
      <c r="M13" s="40"/>
      <c r="N13" s="40"/>
      <c r="O13" s="40"/>
      <c r="P13" s="40"/>
      <c r="Q13" s="40"/>
      <c r="R13" s="40"/>
      <c r="T13" s="18" t="s">
        <v>34</v>
      </c>
      <c r="U13" s="18" t="s">
        <v>35</v>
      </c>
      <c r="W13" s="18" t="s">
        <v>36</v>
      </c>
      <c r="X13" s="18" t="s">
        <v>37</v>
      </c>
      <c r="Y13" s="18" t="s">
        <v>38</v>
      </c>
      <c r="Z13" s="18" t="s">
        <v>39</v>
      </c>
      <c r="AA13" s="18" t="s">
        <v>40</v>
      </c>
      <c r="AB13" s="18" t="s">
        <v>41</v>
      </c>
      <c r="AC13" s="18" t="s">
        <v>42</v>
      </c>
      <c r="AD13" s="18" t="s">
        <v>43</v>
      </c>
      <c r="AE13" s="18" t="s">
        <v>44</v>
      </c>
      <c r="AF13" s="18" t="s">
        <v>45</v>
      </c>
      <c r="AG13" s="18" t="s">
        <v>46</v>
      </c>
      <c r="AI13" s="19" t="s">
        <v>47</v>
      </c>
      <c r="AJ13" s="19" t="s">
        <v>48</v>
      </c>
      <c r="AK13" s="19" t="s">
        <v>49</v>
      </c>
      <c r="AL13" s="19" t="s">
        <v>50</v>
      </c>
    </row>
    <row r="14" spans="1:38" ht="70.5" customHeight="1" x14ac:dyDescent="0.25">
      <c r="A14" s="20" t="s">
        <v>51</v>
      </c>
      <c r="B14" s="21">
        <v>123456</v>
      </c>
      <c r="C14" s="22" t="s">
        <v>52</v>
      </c>
      <c r="D14" s="21" t="s">
        <v>53</v>
      </c>
      <c r="E14" s="23">
        <v>43120</v>
      </c>
      <c r="F14" s="21">
        <v>9876543</v>
      </c>
      <c r="G14" s="21">
        <v>9876543</v>
      </c>
      <c r="H14" s="21" t="s">
        <v>54</v>
      </c>
      <c r="I14" s="21" t="s">
        <v>55</v>
      </c>
      <c r="J14" s="21" t="s">
        <v>89</v>
      </c>
      <c r="K14" s="24" t="s">
        <v>56</v>
      </c>
      <c r="L14" s="21">
        <v>6</v>
      </c>
      <c r="M14" s="21">
        <v>10</v>
      </c>
      <c r="N14" s="21" t="s">
        <v>57</v>
      </c>
      <c r="O14" s="21">
        <v>1</v>
      </c>
      <c r="P14" s="21">
        <v>1</v>
      </c>
      <c r="Q14" s="25">
        <v>50</v>
      </c>
      <c r="R14" s="26">
        <f>L14*Q14</f>
        <v>300</v>
      </c>
      <c r="S14" s="5"/>
      <c r="V14" s="5"/>
      <c r="AD14" s="21" t="s">
        <v>58</v>
      </c>
      <c r="AE14" s="21" t="s">
        <v>59</v>
      </c>
    </row>
    <row r="15" spans="1:38" x14ac:dyDescent="0.25">
      <c r="AD15" s="21" t="s">
        <v>58</v>
      </c>
      <c r="AE15" s="21" t="s">
        <v>60</v>
      </c>
    </row>
    <row r="16" spans="1:38" x14ac:dyDescent="0.25">
      <c r="AD16" s="21" t="s">
        <v>61</v>
      </c>
      <c r="AE16" s="21" t="s">
        <v>62</v>
      </c>
    </row>
    <row r="17" spans="30:31" x14ac:dyDescent="0.25">
      <c r="AD17" s="21" t="s">
        <v>63</v>
      </c>
      <c r="AE17" s="21" t="s">
        <v>64</v>
      </c>
    </row>
    <row r="18" spans="30:31" x14ac:dyDescent="0.25">
      <c r="AD18" s="21" t="s">
        <v>65</v>
      </c>
      <c r="AE18" s="21" t="s">
        <v>66</v>
      </c>
    </row>
  </sheetData>
  <mergeCells count="23">
    <mergeCell ref="AI12:AL12"/>
    <mergeCell ref="O12:O13"/>
    <mergeCell ref="P12:P13"/>
    <mergeCell ref="Q12:Q13"/>
    <mergeCell ref="R12:R13"/>
    <mergeCell ref="T12:U12"/>
    <mergeCell ref="W12:AG12"/>
    <mergeCell ref="N12:N13"/>
    <mergeCell ref="A11:R11"/>
    <mergeCell ref="T11:AL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2">
    <dataValidation type="list" allowBlank="1" showInputMessage="1" showErrorMessage="1" sqref="AD14:AD18" xr:uid="{D20C4A92-AA6A-4A7A-ADF1-B9F51FC2E009}">
      <formula1>"Overage,Shortage,Billing Correct,Lost in Transit"</formula1>
    </dataValidation>
    <dataValidation showDropDown="1" showInputMessage="1" showErrorMessage="1" sqref="B14:C14" xr:uid="{337F9E24-08A7-414D-AB57-77EA29820172}"/>
  </dataValidations>
  <pageMargins left="0.7" right="0.7" top="0.75" bottom="0.75" header="0.3" footer="0.3"/>
  <pageSetup scale="5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26A96C1-AC6A-4A9C-8154-77FD98E91AEA}">
          <x14:formula1>
            <xm:f>'[V2 Franchise Claims Process &amp; Templates_No Macros.xlsx]For Dropdown'!#REF!</xm:f>
          </x14:formula1>
          <xm:sqref>A14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0897A-F7FD-4878-855F-A8B214CF85FE}">
  <sheetPr>
    <tabColor rgb="FF00B050"/>
    <pageSetUpPr fitToPage="1"/>
  </sheetPr>
  <dimension ref="A1:AF35"/>
  <sheetViews>
    <sheetView zoomScale="80" zoomScaleNormal="80" workbookViewId="0">
      <pane xSplit="1" ySplit="14" topLeftCell="B15" activePane="bottomRight" state="frozen"/>
      <selection activeCell="M17" sqref="M17"/>
      <selection pane="topRight" activeCell="M17" sqref="M17"/>
      <selection pane="bottomLeft" activeCell="M17" sqref="M17"/>
      <selection pane="bottomRight"/>
    </sheetView>
  </sheetViews>
  <sheetFormatPr defaultRowHeight="15" outlineLevelCol="1" x14ac:dyDescent="0.25"/>
  <cols>
    <col min="1" max="1" width="23.140625" style="5" customWidth="1"/>
    <col min="2" max="2" width="16.85546875" style="5" customWidth="1"/>
    <col min="3" max="3" width="15.28515625" style="5" customWidth="1"/>
    <col min="4" max="4" width="13" style="3" bestFit="1" customWidth="1"/>
    <col min="5" max="5" width="12.28515625" style="3" customWidth="1"/>
    <col min="6" max="8" width="14" style="3" customWidth="1"/>
    <col min="9" max="9" width="10.7109375" style="3" customWidth="1"/>
    <col min="10" max="10" width="24.5703125" style="3" customWidth="1"/>
    <col min="11" max="11" width="9.85546875" style="5" customWidth="1"/>
    <col min="12" max="12" width="9.85546875" style="5" bestFit="1" customWidth="1"/>
    <col min="13" max="13" width="9.85546875" style="5" customWidth="1"/>
    <col min="14" max="14" width="9.5703125" style="3" bestFit="1" customWidth="1"/>
    <col min="15" max="15" width="13.85546875" style="5" bestFit="1" customWidth="1"/>
    <col min="16" max="16" width="10.7109375" style="3" customWidth="1"/>
    <col min="17" max="17" width="28.140625" style="5" bestFit="1" customWidth="1"/>
    <col min="18" max="20" width="9.85546875" style="5" customWidth="1"/>
    <col min="21" max="24" width="20.42578125" style="17" customWidth="1"/>
    <col min="25" max="25" width="3.85546875" style="3" customWidth="1"/>
    <col min="26" max="26" width="11.42578125" style="3" customWidth="1"/>
    <col min="27" max="27" width="21.140625" style="17" customWidth="1" outlineLevel="1"/>
    <col min="28" max="28" width="21" style="5" customWidth="1" outlineLevel="1"/>
    <col min="29" max="32" width="11.42578125" style="5" customWidth="1" outlineLevel="1"/>
    <col min="33" max="16384" width="9.140625" style="5"/>
  </cols>
  <sheetData>
    <row r="1" spans="1:32" ht="18.75" x14ac:dyDescent="0.25">
      <c r="A1" s="1" t="s">
        <v>0</v>
      </c>
      <c r="B1" s="1"/>
      <c r="C1" s="2"/>
    </row>
    <row r="2" spans="1:32" ht="18.75" x14ac:dyDescent="0.25">
      <c r="A2" s="1" t="s">
        <v>67</v>
      </c>
      <c r="B2" s="1"/>
      <c r="C2" s="2"/>
      <c r="AA2" s="27"/>
      <c r="AC2" s="6"/>
      <c r="AD2" s="6"/>
    </row>
    <row r="3" spans="1:32" ht="18.75" x14ac:dyDescent="0.25">
      <c r="A3" s="7" t="s">
        <v>2</v>
      </c>
      <c r="B3" s="7">
        <f ca="1">TODAY()</f>
        <v>43249</v>
      </c>
      <c r="C3" s="8"/>
      <c r="AA3" s="28"/>
      <c r="AC3" s="9"/>
      <c r="AD3" s="9"/>
    </row>
    <row r="4" spans="1:32" ht="15.75" x14ac:dyDescent="0.25">
      <c r="A4" s="10"/>
      <c r="B4" s="11"/>
      <c r="C4" s="11"/>
      <c r="AA4" s="29"/>
      <c r="AC4" s="9"/>
      <c r="AD4" s="9"/>
    </row>
    <row r="5" spans="1:32" ht="15.75" x14ac:dyDescent="0.25">
      <c r="A5" s="10"/>
      <c r="AA5" s="30"/>
      <c r="AC5" s="12"/>
      <c r="AD5" s="12"/>
    </row>
    <row r="6" spans="1:32" x14ac:dyDescent="0.25">
      <c r="A6" s="13" t="s">
        <v>3</v>
      </c>
      <c r="B6" s="14" t="s">
        <v>4</v>
      </c>
      <c r="C6" s="15"/>
    </row>
    <row r="7" spans="1:32" x14ac:dyDescent="0.25">
      <c r="A7" s="13" t="s">
        <v>5</v>
      </c>
      <c r="B7" s="14" t="s">
        <v>6</v>
      </c>
      <c r="C7" s="15"/>
    </row>
    <row r="8" spans="1:32" x14ac:dyDescent="0.25">
      <c r="A8" s="13" t="s">
        <v>7</v>
      </c>
      <c r="B8" s="14" t="s">
        <v>8</v>
      </c>
      <c r="C8" s="15"/>
    </row>
    <row r="9" spans="1:32" x14ac:dyDescent="0.25">
      <c r="A9" s="13" t="s">
        <v>9</v>
      </c>
      <c r="B9" s="14" t="s">
        <v>10</v>
      </c>
      <c r="C9" s="15"/>
    </row>
    <row r="10" spans="1:32" x14ac:dyDescent="0.25">
      <c r="A10" s="13"/>
      <c r="B10" s="14"/>
      <c r="C10" s="16"/>
    </row>
    <row r="11" spans="1:32" ht="15.75" x14ac:dyDescent="0.25">
      <c r="B11" s="31" t="s">
        <v>68</v>
      </c>
      <c r="F11" s="6"/>
      <c r="G11" s="6"/>
      <c r="K11" s="3"/>
      <c r="L11" s="3"/>
      <c r="M11" s="3"/>
      <c r="O11" s="3"/>
      <c r="Q11" s="3"/>
      <c r="R11" s="3"/>
      <c r="S11" s="3"/>
    </row>
    <row r="12" spans="1:32" ht="15.75" x14ac:dyDescent="0.25">
      <c r="B12" s="31"/>
      <c r="F12" s="6"/>
      <c r="G12" s="6"/>
      <c r="K12" s="3"/>
      <c r="L12" s="3"/>
      <c r="M12" s="3"/>
      <c r="O12" s="3"/>
      <c r="Q12" s="3"/>
      <c r="R12" s="3"/>
      <c r="S12" s="3"/>
      <c r="Z12" s="32"/>
      <c r="AA12" s="32"/>
      <c r="AB12" s="32"/>
      <c r="AC12" s="32"/>
      <c r="AD12" s="32"/>
      <c r="AE12" s="32"/>
      <c r="AF12" s="32"/>
    </row>
    <row r="13" spans="1:32" ht="15.75" customHeight="1" x14ac:dyDescent="0.25">
      <c r="A13" s="46" t="s">
        <v>11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Z13" s="47" t="s">
        <v>33</v>
      </c>
      <c r="AA13" s="47"/>
      <c r="AB13" s="47"/>
      <c r="AC13" s="47"/>
      <c r="AD13" s="47"/>
      <c r="AE13" s="47"/>
      <c r="AF13" s="47"/>
    </row>
    <row r="14" spans="1:32" s="17" customFormat="1" ht="51.75" customHeight="1" x14ac:dyDescent="0.25">
      <c r="A14" s="19" t="s">
        <v>13</v>
      </c>
      <c r="B14" s="19" t="s">
        <v>14</v>
      </c>
      <c r="C14" s="19" t="s">
        <v>15</v>
      </c>
      <c r="D14" s="19" t="s">
        <v>16</v>
      </c>
      <c r="E14" s="19" t="s">
        <v>17</v>
      </c>
      <c r="F14" s="19" t="s">
        <v>20</v>
      </c>
      <c r="G14" s="19" t="s">
        <v>21</v>
      </c>
      <c r="H14" s="19" t="s">
        <v>22</v>
      </c>
      <c r="I14" s="19" t="s">
        <v>18</v>
      </c>
      <c r="J14" s="19" t="s">
        <v>69</v>
      </c>
      <c r="K14" s="19" t="s">
        <v>27</v>
      </c>
      <c r="L14" s="19" t="s">
        <v>24</v>
      </c>
      <c r="M14" s="19" t="s">
        <v>26</v>
      </c>
      <c r="N14" s="19" t="s">
        <v>29</v>
      </c>
      <c r="O14" s="19" t="s">
        <v>30</v>
      </c>
      <c r="P14" s="19" t="s">
        <v>19</v>
      </c>
      <c r="Q14" s="19" t="s">
        <v>70</v>
      </c>
      <c r="R14" s="19" t="s">
        <v>28</v>
      </c>
      <c r="S14" s="19" t="s">
        <v>25</v>
      </c>
      <c r="T14" s="19" t="s">
        <v>26</v>
      </c>
      <c r="U14" s="19" t="s">
        <v>71</v>
      </c>
      <c r="V14" s="19" t="s">
        <v>72</v>
      </c>
      <c r="W14" s="19" t="s">
        <v>73</v>
      </c>
      <c r="X14" s="19" t="s">
        <v>74</v>
      </c>
      <c r="Y14" s="4"/>
      <c r="Z14" s="33" t="s">
        <v>75</v>
      </c>
      <c r="AA14" s="33" t="s">
        <v>76</v>
      </c>
      <c r="AB14" s="33" t="s">
        <v>77</v>
      </c>
      <c r="AC14" s="33" t="s">
        <v>48</v>
      </c>
      <c r="AD14" s="33" t="s">
        <v>47</v>
      </c>
      <c r="AE14" s="33" t="s">
        <v>49</v>
      </c>
      <c r="AF14" s="33" t="s">
        <v>50</v>
      </c>
    </row>
    <row r="15" spans="1:32" ht="70.5" customHeight="1" x14ac:dyDescent="0.25">
      <c r="A15" s="20" t="s">
        <v>78</v>
      </c>
      <c r="B15" s="21">
        <v>123456</v>
      </c>
      <c r="C15" s="22" t="s">
        <v>52</v>
      </c>
      <c r="D15" s="21" t="s">
        <v>53</v>
      </c>
      <c r="E15" s="23">
        <v>43120</v>
      </c>
      <c r="F15" s="21" t="s">
        <v>54</v>
      </c>
      <c r="G15" s="21" t="s">
        <v>55</v>
      </c>
      <c r="H15" s="21" t="s">
        <v>89</v>
      </c>
      <c r="I15" s="21">
        <v>9876543</v>
      </c>
      <c r="J15" s="24" t="s">
        <v>79</v>
      </c>
      <c r="K15" s="21">
        <v>1</v>
      </c>
      <c r="L15" s="21">
        <v>10</v>
      </c>
      <c r="M15" s="21" t="s">
        <v>57</v>
      </c>
      <c r="N15" s="25">
        <v>50</v>
      </c>
      <c r="O15" s="26">
        <f>L15*N15</f>
        <v>500</v>
      </c>
      <c r="P15" s="21">
        <v>9876543</v>
      </c>
      <c r="Q15" s="25" t="s">
        <v>80</v>
      </c>
      <c r="R15" s="21">
        <v>1</v>
      </c>
      <c r="S15" s="21">
        <v>10</v>
      </c>
      <c r="T15" s="21" t="s">
        <v>57</v>
      </c>
      <c r="U15" s="24" t="s">
        <v>81</v>
      </c>
      <c r="V15" s="24" t="s">
        <v>82</v>
      </c>
      <c r="W15" s="26">
        <v>0</v>
      </c>
      <c r="X15" s="34" t="s">
        <v>83</v>
      </c>
      <c r="Y15" s="5"/>
      <c r="Z15" s="21">
        <v>250</v>
      </c>
      <c r="AA15" s="35">
        <f t="shared" ref="AA15:AA20" si="0">+Z15*S15</f>
        <v>2500</v>
      </c>
      <c r="AB15" s="36">
        <f t="shared" ref="AB15:AB20" si="1">IF($U15="Keep Units",AA15-O15+W15,-SUM(O15,W15))</f>
        <v>2000</v>
      </c>
      <c r="AE15" s="11"/>
    </row>
    <row r="16" spans="1:32" ht="30" x14ac:dyDescent="0.25">
      <c r="A16" s="20" t="s">
        <v>78</v>
      </c>
      <c r="B16" s="21">
        <v>123456</v>
      </c>
      <c r="C16" s="22" t="s">
        <v>52</v>
      </c>
      <c r="D16" s="21" t="s">
        <v>53</v>
      </c>
      <c r="E16" s="23">
        <v>43120</v>
      </c>
      <c r="F16" s="21" t="s">
        <v>54</v>
      </c>
      <c r="G16" s="21" t="s">
        <v>55</v>
      </c>
      <c r="H16" s="21" t="s">
        <v>89</v>
      </c>
      <c r="I16" s="21">
        <v>9876543</v>
      </c>
      <c r="J16" s="24" t="s">
        <v>79</v>
      </c>
      <c r="K16" s="21">
        <v>1</v>
      </c>
      <c r="L16" s="21">
        <v>10</v>
      </c>
      <c r="M16" s="21" t="s">
        <v>57</v>
      </c>
      <c r="N16" s="25">
        <v>50</v>
      </c>
      <c r="O16" s="26">
        <f>L16*N16</f>
        <v>500</v>
      </c>
      <c r="P16" s="21">
        <v>9876543</v>
      </c>
      <c r="Q16" s="25" t="s">
        <v>80</v>
      </c>
      <c r="R16" s="21">
        <v>1</v>
      </c>
      <c r="S16" s="21">
        <v>10</v>
      </c>
      <c r="T16" s="21" t="s">
        <v>57</v>
      </c>
      <c r="U16" s="24" t="s">
        <v>81</v>
      </c>
      <c r="V16" s="24" t="s">
        <v>84</v>
      </c>
      <c r="W16" s="26">
        <v>0</v>
      </c>
      <c r="X16" s="34" t="s">
        <v>83</v>
      </c>
      <c r="Z16" s="21">
        <v>250</v>
      </c>
      <c r="AA16" s="35">
        <f t="shared" si="0"/>
        <v>2500</v>
      </c>
      <c r="AB16" s="36">
        <f t="shared" si="1"/>
        <v>2000</v>
      </c>
    </row>
    <row r="17" spans="1:28" ht="45" customHeight="1" x14ac:dyDescent="0.25">
      <c r="A17" s="20" t="s">
        <v>78</v>
      </c>
      <c r="B17" s="21">
        <v>123456</v>
      </c>
      <c r="C17" s="22" t="s">
        <v>52</v>
      </c>
      <c r="D17" s="21" t="s">
        <v>53</v>
      </c>
      <c r="E17" s="23">
        <v>43120</v>
      </c>
      <c r="F17" s="21" t="s">
        <v>54</v>
      </c>
      <c r="G17" s="21" t="s">
        <v>55</v>
      </c>
      <c r="H17" s="21" t="s">
        <v>89</v>
      </c>
      <c r="I17" s="21">
        <v>9876543</v>
      </c>
      <c r="J17" s="24" t="s">
        <v>79</v>
      </c>
      <c r="K17" s="21">
        <v>1</v>
      </c>
      <c r="L17" s="21">
        <v>10</v>
      </c>
      <c r="M17" s="21" t="s">
        <v>57</v>
      </c>
      <c r="N17" s="25">
        <v>50</v>
      </c>
      <c r="O17" s="26">
        <f t="shared" ref="O17:O20" si="2">L17*N17</f>
        <v>500</v>
      </c>
      <c r="P17" s="21">
        <v>9876543</v>
      </c>
      <c r="Q17" s="25" t="s">
        <v>80</v>
      </c>
      <c r="R17" s="21">
        <v>1</v>
      </c>
      <c r="S17" s="21">
        <v>10</v>
      </c>
      <c r="T17" s="21" t="s">
        <v>57</v>
      </c>
      <c r="U17" s="24" t="s">
        <v>85</v>
      </c>
      <c r="V17" s="24" t="s">
        <v>82</v>
      </c>
      <c r="W17" s="26">
        <v>100</v>
      </c>
      <c r="X17" s="37" t="s">
        <v>86</v>
      </c>
      <c r="Z17" s="21">
        <v>250</v>
      </c>
      <c r="AA17" s="35">
        <f t="shared" si="0"/>
        <v>2500</v>
      </c>
      <c r="AB17" s="36">
        <f t="shared" si="1"/>
        <v>-600</v>
      </c>
    </row>
    <row r="18" spans="1:28" ht="45" customHeight="1" x14ac:dyDescent="0.25">
      <c r="A18" s="20" t="s">
        <v>78</v>
      </c>
      <c r="B18" s="21">
        <v>123456</v>
      </c>
      <c r="C18" s="22" t="s">
        <v>52</v>
      </c>
      <c r="D18" s="21" t="s">
        <v>53</v>
      </c>
      <c r="E18" s="23">
        <v>43120</v>
      </c>
      <c r="F18" s="21" t="s">
        <v>54</v>
      </c>
      <c r="G18" s="21" t="s">
        <v>55</v>
      </c>
      <c r="H18" s="21" t="s">
        <v>89</v>
      </c>
      <c r="I18" s="21">
        <v>9876543</v>
      </c>
      <c r="J18" s="24" t="s">
        <v>79</v>
      </c>
      <c r="K18" s="21">
        <v>1</v>
      </c>
      <c r="L18" s="21">
        <v>10</v>
      </c>
      <c r="M18" s="21" t="s">
        <v>57</v>
      </c>
      <c r="N18" s="25">
        <v>50</v>
      </c>
      <c r="O18" s="26">
        <f t="shared" si="2"/>
        <v>500</v>
      </c>
      <c r="P18" s="21">
        <v>9876543</v>
      </c>
      <c r="Q18" s="25" t="s">
        <v>80</v>
      </c>
      <c r="R18" s="21">
        <v>1</v>
      </c>
      <c r="S18" s="21">
        <v>10</v>
      </c>
      <c r="T18" s="21" t="s">
        <v>57</v>
      </c>
      <c r="U18" s="24" t="s">
        <v>85</v>
      </c>
      <c r="V18" s="24" t="s">
        <v>84</v>
      </c>
      <c r="W18" s="26">
        <v>0</v>
      </c>
      <c r="X18" s="34" t="s">
        <v>83</v>
      </c>
      <c r="Z18" s="21">
        <v>250</v>
      </c>
      <c r="AA18" s="35">
        <f t="shared" si="0"/>
        <v>2500</v>
      </c>
      <c r="AB18" s="36">
        <f t="shared" si="1"/>
        <v>-500</v>
      </c>
    </row>
    <row r="19" spans="1:28" ht="45" customHeight="1" x14ac:dyDescent="0.25">
      <c r="A19" s="20" t="s">
        <v>78</v>
      </c>
      <c r="B19" s="21">
        <v>123456</v>
      </c>
      <c r="C19" s="22" t="s">
        <v>52</v>
      </c>
      <c r="D19" s="21" t="s">
        <v>53</v>
      </c>
      <c r="E19" s="23">
        <v>43120</v>
      </c>
      <c r="F19" s="21" t="s">
        <v>54</v>
      </c>
      <c r="G19" s="21" t="s">
        <v>55</v>
      </c>
      <c r="H19" s="21" t="s">
        <v>89</v>
      </c>
      <c r="I19" s="21">
        <v>9876543</v>
      </c>
      <c r="J19" s="24" t="s">
        <v>79</v>
      </c>
      <c r="K19" s="21">
        <v>1</v>
      </c>
      <c r="L19" s="21">
        <v>10</v>
      </c>
      <c r="M19" s="21" t="s">
        <v>57</v>
      </c>
      <c r="N19" s="25">
        <v>50</v>
      </c>
      <c r="O19" s="26">
        <f t="shared" si="2"/>
        <v>500</v>
      </c>
      <c r="P19" s="21">
        <v>9876543</v>
      </c>
      <c r="Q19" s="25" t="s">
        <v>80</v>
      </c>
      <c r="R19" s="21">
        <v>1</v>
      </c>
      <c r="S19" s="21">
        <v>10</v>
      </c>
      <c r="T19" s="21" t="s">
        <v>57</v>
      </c>
      <c r="U19" s="24" t="s">
        <v>87</v>
      </c>
      <c r="V19" s="24" t="s">
        <v>82</v>
      </c>
      <c r="W19" s="26">
        <v>300</v>
      </c>
      <c r="X19" s="38" t="s">
        <v>88</v>
      </c>
      <c r="Z19" s="21">
        <v>250</v>
      </c>
      <c r="AA19" s="35">
        <f t="shared" si="0"/>
        <v>2500</v>
      </c>
      <c r="AB19" s="36">
        <f t="shared" si="1"/>
        <v>-800</v>
      </c>
    </row>
    <row r="20" spans="1:28" ht="45" customHeight="1" x14ac:dyDescent="0.25">
      <c r="A20" s="20" t="s">
        <v>78</v>
      </c>
      <c r="B20" s="21">
        <v>123456</v>
      </c>
      <c r="C20" s="22" t="s">
        <v>52</v>
      </c>
      <c r="D20" s="21" t="s">
        <v>53</v>
      </c>
      <c r="E20" s="23">
        <v>43120</v>
      </c>
      <c r="F20" s="21" t="s">
        <v>54</v>
      </c>
      <c r="G20" s="21" t="s">
        <v>55</v>
      </c>
      <c r="H20" s="21" t="s">
        <v>89</v>
      </c>
      <c r="I20" s="21">
        <v>9876543</v>
      </c>
      <c r="J20" s="24" t="s">
        <v>79</v>
      </c>
      <c r="K20" s="21">
        <v>1</v>
      </c>
      <c r="L20" s="21">
        <v>10</v>
      </c>
      <c r="M20" s="21" t="s">
        <v>57</v>
      </c>
      <c r="N20" s="25">
        <v>50</v>
      </c>
      <c r="O20" s="26">
        <f t="shared" si="2"/>
        <v>500</v>
      </c>
      <c r="P20" s="21">
        <v>9876543</v>
      </c>
      <c r="Q20" s="25" t="s">
        <v>80</v>
      </c>
      <c r="R20" s="21">
        <v>1</v>
      </c>
      <c r="S20" s="21">
        <v>10</v>
      </c>
      <c r="T20" s="21" t="s">
        <v>57</v>
      </c>
      <c r="U20" s="24" t="s">
        <v>87</v>
      </c>
      <c r="V20" s="24" t="s">
        <v>84</v>
      </c>
      <c r="W20" s="26">
        <v>0</v>
      </c>
      <c r="X20" s="34" t="s">
        <v>83</v>
      </c>
      <c r="Z20" s="21">
        <v>250</v>
      </c>
      <c r="AA20" s="35">
        <f t="shared" si="0"/>
        <v>2500</v>
      </c>
      <c r="AB20" s="36">
        <f t="shared" si="1"/>
        <v>-500</v>
      </c>
    </row>
    <row r="21" spans="1:28" x14ac:dyDescent="0.25">
      <c r="U21" s="39"/>
      <c r="V21" s="39"/>
    </row>
    <row r="22" spans="1:28" x14ac:dyDescent="0.25">
      <c r="U22" s="39"/>
      <c r="V22" s="39"/>
    </row>
    <row r="24" spans="1:28" x14ac:dyDescent="0.25">
      <c r="O24" s="39"/>
      <c r="Q24" s="39"/>
      <c r="R24" s="3"/>
    </row>
    <row r="25" spans="1:28" x14ac:dyDescent="0.25">
      <c r="O25" s="17"/>
      <c r="Q25" s="17"/>
      <c r="R25" s="3"/>
      <c r="U25" s="5"/>
      <c r="V25" s="5"/>
    </row>
    <row r="26" spans="1:28" x14ac:dyDescent="0.25">
      <c r="O26" s="39"/>
      <c r="Q26" s="39"/>
      <c r="R26" s="3"/>
      <c r="U26" s="5"/>
      <c r="V26" s="5"/>
    </row>
    <row r="27" spans="1:28" x14ac:dyDescent="0.25">
      <c r="O27" s="39"/>
      <c r="Q27" s="39"/>
      <c r="R27" s="3"/>
    </row>
    <row r="28" spans="1:28" x14ac:dyDescent="0.25">
      <c r="O28" s="39"/>
      <c r="Q28" s="39"/>
      <c r="R28" s="3"/>
      <c r="U28" s="5"/>
      <c r="V28" s="5"/>
      <c r="W28" s="5"/>
      <c r="X28" s="5"/>
    </row>
    <row r="29" spans="1:28" x14ac:dyDescent="0.25">
      <c r="O29" s="39"/>
      <c r="Q29" s="39"/>
      <c r="R29" s="3"/>
      <c r="U29" s="5"/>
      <c r="V29" s="5"/>
      <c r="W29" s="5"/>
      <c r="X29" s="5"/>
    </row>
    <row r="30" spans="1:28" x14ac:dyDescent="0.25">
      <c r="U30" s="39"/>
      <c r="V30" s="39"/>
      <c r="W30" s="39"/>
      <c r="X30" s="39"/>
    </row>
    <row r="31" spans="1:28" x14ac:dyDescent="0.25">
      <c r="U31" s="39"/>
      <c r="V31" s="39"/>
      <c r="W31" s="39"/>
      <c r="X31" s="39"/>
    </row>
    <row r="32" spans="1:28" x14ac:dyDescent="0.25">
      <c r="U32" s="39"/>
      <c r="V32" s="39"/>
      <c r="W32" s="39"/>
      <c r="X32" s="39"/>
    </row>
    <row r="33" spans="21:24" x14ac:dyDescent="0.25">
      <c r="U33" s="39"/>
      <c r="V33" s="39"/>
      <c r="W33" s="39"/>
      <c r="X33" s="39"/>
    </row>
    <row r="34" spans="21:24" x14ac:dyDescent="0.25">
      <c r="U34" s="39"/>
      <c r="V34" s="39"/>
      <c r="W34" s="39"/>
      <c r="X34" s="39"/>
    </row>
    <row r="35" spans="21:24" x14ac:dyDescent="0.25">
      <c r="U35" s="39"/>
      <c r="V35" s="39"/>
      <c r="W35" s="39"/>
      <c r="X35" s="39"/>
    </row>
  </sheetData>
  <mergeCells count="2">
    <mergeCell ref="A13:X13"/>
    <mergeCell ref="Z13:AF13"/>
  </mergeCells>
  <dataValidations count="1">
    <dataValidation showDropDown="1" showInputMessage="1" showErrorMessage="1" sqref="B15:C20" xr:uid="{4CF99325-E57D-4826-9DE4-E90A6F31C1A7}"/>
  </dataValidations>
  <pageMargins left="0.7" right="0.7" top="0.75" bottom="0.75" header="0.3" footer="0.3"/>
  <pageSetup scale="3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E7E5E7B-C365-47D5-91A9-72BCD91AE49A}">
          <x14:formula1>
            <xm:f>'[V2 Franchise Claims Process &amp; Templates_No Macros.xlsx]For Dropdown'!#REF!</xm:f>
          </x14:formula1>
          <xm:sqref>U15:U20</xm:sqref>
        </x14:dataValidation>
        <x14:dataValidation type="list" allowBlank="1" showInputMessage="1" showErrorMessage="1" xr:uid="{ABAE84A1-6C3F-48CA-88CC-A7AC3FC381C8}">
          <x14:formula1>
            <xm:f>'[V2 Franchise Claims Process &amp; Templates_No Macros.xlsx]For Dropdown'!#REF!</xm:f>
          </x14:formula1>
          <xm:sqref>V15:V20</xm:sqref>
        </x14:dataValidation>
        <x14:dataValidation type="list" allowBlank="1" showInputMessage="1" showErrorMessage="1" xr:uid="{A8F68EB2-A277-49B3-8839-3E9E87407A8A}">
          <x14:formula1>
            <xm:f>'[V2 Franchise Claims Process &amp; Templates_No Macros.xlsx]For Dropdown'!#REF!</xm:f>
          </x14:formula1>
          <xm:sqref>A15:A20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Overage Shortage</vt:lpstr>
      <vt:lpstr>DC Pull Mispicks</vt:lpstr>
      <vt:lpstr>'DC Pull Mispicks'!Print_Area</vt:lpstr>
      <vt:lpstr>'Overage Shortage'!Print_Area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vhwa</dc:creator>
  <cp:lastModifiedBy>vhwa</cp:lastModifiedBy>
  <dcterms:created xsi:type="dcterms:W3CDTF">2018-05-23T22:57:35Z</dcterms:created>
  <dcterms:modified xsi:type="dcterms:W3CDTF">2018-05-29T23:28:24Z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